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  <definedName name="_xlnm.Print_Titles" localSheetId="0">EFE!$1:$2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<sst xmlns="http://schemas.openxmlformats.org/spreadsheetml/2006/main" count="62" uniqueCount="53">
  <si>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</si>
  <si>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</si>
  <si>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</si>
  <si>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</si>
  <si>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</si>
  <si>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</si>
  <si>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</si>
  <si>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</si>
  <si>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</si>
  <si>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</si>
  <si>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</si>
  <si>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</si>
  <si>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</si>
  <si>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</si>
  <si>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</si>
  <si>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</si>
  <si>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</si>
  <si>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</si>
  <si>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</si>
  <si>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</si>
  <si>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</si>
  <si>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</si>
  <si>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</si>
  <si>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</si>
  <si>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</si>
  <si>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</si>
  <si>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</si>
  <si>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</si>
  <si>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</si>
  <si>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</si>
  <si>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</si>
  <si>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</si>
  <si>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</si>
  <si>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</si>
  <si>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</si>
  <si>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</si>
  <si>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</si>
  <si>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</si>
  <si>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</si>
  <si>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</si>
  <si>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</si>
  <si>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</si>
  <si>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</si>
  <si>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</si>
  <si>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</si>
  <si>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</si>
  <si>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</si>
  <si>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</si>
  <si>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</si>
  <si>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</si>
  <si>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</si>
  <si>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Cortázar, Gto.
Estado de Flujos de Efectivo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</si>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</sst>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topLeftCell="A61" zoomScaleNormal="100" workbookViewId="0">
      <selection activeCell="C66" sqref="C66:K7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5" style="3" customWidth="1"/>
    <col min="7" max="7" width="14.33203125" style="3" customWidth="1"/>
    <col min="8" max="8" width="14" style="3" customWidth="1"/>
    <col min="9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41514124.350000001</v>
      </c>
      <c r="E5" s="14">
        <f>SUM(E6:E15)</f>
        <v>69361027.570000008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200411.36</v>
      </c>
      <c r="E10" s="17">
        <v>343546.29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527983.85</v>
      </c>
    </row>
    <row r="12" spans="1:5" x14ac:dyDescent="0.2">
      <c r="A12" s="26">
        <v>4170</v>
      </c>
      <c r="C12" s="15" t="s">
        <v>45</v>
      </c>
      <c r="D12" s="16">
        <v>41313712.990000002</v>
      </c>
      <c r="E12" s="17">
        <v>68489497.430000007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27247261.969999999</v>
      </c>
      <c r="E16" s="14">
        <f>SUM(E17:E32)</f>
        <v>55043534.270000003</v>
      </c>
    </row>
    <row r="17" spans="1:5" x14ac:dyDescent="0.2">
      <c r="A17" s="26">
        <v>5110</v>
      </c>
      <c r="C17" s="15" t="s">
        <v>8</v>
      </c>
      <c r="D17" s="16">
        <v>12314246.529999999</v>
      </c>
      <c r="E17" s="17">
        <v>25567976.850000001</v>
      </c>
    </row>
    <row r="18" spans="1:5" x14ac:dyDescent="0.2">
      <c r="A18" s="26">
        <v>5120</v>
      </c>
      <c r="C18" s="15" t="s">
        <v>9</v>
      </c>
      <c r="D18" s="16">
        <v>4619645.16</v>
      </c>
      <c r="E18" s="17">
        <v>8880352.9700000007</v>
      </c>
    </row>
    <row r="19" spans="1:5" x14ac:dyDescent="0.2">
      <c r="A19" s="26">
        <v>5130</v>
      </c>
      <c r="C19" s="15" t="s">
        <v>10</v>
      </c>
      <c r="D19" s="16">
        <v>10298606.130000001</v>
      </c>
      <c r="E19" s="17">
        <v>20586138.190000001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14764.15</v>
      </c>
      <c r="E23" s="17">
        <v>9066.26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14266862.380000003</v>
      </c>
      <c r="E33" s="14">
        <f>E5-E16</f>
        <v>14317493.300000004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12670001.27</v>
      </c>
      <c r="E36" s="14">
        <f>SUM(E37:E39)</f>
        <v>10693442.640000001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312416.18</v>
      </c>
      <c r="E38" s="17">
        <v>0</v>
      </c>
    </row>
    <row r="39" spans="1:5" x14ac:dyDescent="0.2">
      <c r="A39" s="4"/>
      <c r="C39" s="15" t="s">
        <v>28</v>
      </c>
      <c r="D39" s="16">
        <v>12357585.09</v>
      </c>
      <c r="E39" s="17">
        <v>10693442.640000001</v>
      </c>
    </row>
    <row r="40" spans="1:5" x14ac:dyDescent="0.2">
      <c r="A40" s="4"/>
      <c r="B40" s="11" t="s">
        <v>7</v>
      </c>
      <c r="C40" s="12"/>
      <c r="D40" s="13">
        <f>SUM(D41:D43)</f>
        <v>12005790.24</v>
      </c>
      <c r="E40" s="14">
        <f>SUM(E41:E43)</f>
        <v>16098144.810000001</v>
      </c>
    </row>
    <row r="41" spans="1:5" x14ac:dyDescent="0.2">
      <c r="A41" s="26">
        <v>1230</v>
      </c>
      <c r="C41" s="15" t="s">
        <v>26</v>
      </c>
      <c r="D41" s="16">
        <v>12005790.24</v>
      </c>
      <c r="E41" s="17">
        <v>15879445.58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218699.23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664211.02999999933</v>
      </c>
      <c r="E44" s="14">
        <f>E36-E40</f>
        <v>-5404702.1699999999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8835375.4900000002</v>
      </c>
      <c r="E47" s="14">
        <f>SUM(E48+E51)</f>
        <v>-7297868.79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8835375.4900000002</v>
      </c>
      <c r="E51" s="17">
        <v>-7297868.79</v>
      </c>
    </row>
    <row r="52" spans="1:5" x14ac:dyDescent="0.2">
      <c r="A52" s="4"/>
      <c r="B52" s="11" t="s">
        <v>7</v>
      </c>
      <c r="C52" s="12"/>
      <c r="D52" s="13">
        <f>SUM(D53+D56)</f>
        <v>12162404.35</v>
      </c>
      <c r="E52" s="14">
        <f>SUM(E53+E56)</f>
        <v>707743.85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12162404.35</v>
      </c>
      <c r="E56" s="17">
        <v>707743.85</v>
      </c>
    </row>
    <row r="57" spans="1:5" x14ac:dyDescent="0.2">
      <c r="A57" s="18" t="s">
        <v>38</v>
      </c>
      <c r="C57" s="19"/>
      <c r="D57" s="13">
        <f>D47-D52</f>
        <v>-3327028.8599999994</v>
      </c>
      <c r="E57" s="14">
        <f>E47-E52</f>
        <v>-8005612.6399999997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11604044.550000003</v>
      </c>
      <c r="E59" s="14">
        <f>E57+E44+E33</f>
        <v>907178.49000000581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47582611.920000002</v>
      </c>
      <c r="E61" s="14">
        <v>46675433.43</v>
      </c>
    </row>
    <row r="62" spans="1:5" x14ac:dyDescent="0.2">
      <c r="A62" s="18" t="s">
        <v>41</v>
      </c>
      <c r="C62" s="19"/>
      <c r="D62" s="13">
        <v>59186656.469999999</v>
      </c>
      <c r="E62" s="14">
        <v>47582611.920000002</v>
      </c>
    </row>
    <row r="63" spans="1:5" x14ac:dyDescent="0.2">
      <c r="A63" s="22"/>
      <c r="B63" s="23"/>
      <c r="C63" s="24"/>
      <c r="D63" s="24"/>
      <c r="E63" s="25"/>
    </row>
    <row r="65" spans="3:8" ht="12.75" x14ac:dyDescent="0.2">
      <c r="C65" s="27" t="s">
        <v>52</v>
      </c>
      <c r="D65"/>
      <c r="E65"/>
      <c r="F65"/>
      <c r="G65"/>
      <c r="H65"/>
    </row>
    <row r="66" spans="3:8" ht="44.25" customHeight="1" x14ac:dyDescent="0.2">
      <c r="C66"/>
      <c r="D66"/>
      <c r="E66"/>
      <c r="F66"/>
      <c r="G66"/>
      <c r="H66"/>
    </row>
    <row r="67" spans="3:8" x14ac:dyDescent="0.2">
      <c r="C67" s="28"/>
      <c r="D67" s="37"/>
      <c r="E67" s="37"/>
      <c r="F67" s="29"/>
      <c r="G67" s="37"/>
      <c r="H67" s="37"/>
    </row>
    <row r="68" spans="3:8" ht="32.25" customHeight="1" x14ac:dyDescent="0.2">
      <c r="C68" s="30"/>
      <c r="D68" s="38"/>
      <c r="E68" s="38"/>
      <c r="F68" s="31"/>
      <c r="G68" s="38"/>
      <c r="H68" s="38"/>
    </row>
  </sheetData>
  <sheetProtection formatCells="0" formatColumns="0" formatRows="0" autoFilter="0"/>
  <mergeCells count="6">
    <mergeCell ref="A1:E1"/>
    <mergeCell ref="A2:C2"/>
    <mergeCell ref="D67:E67"/>
    <mergeCell ref="G67:H67"/>
    <mergeCell ref="D68:E68"/>
    <mergeCell ref="G68:H68"/>
  </mergeCells>
  <pageMargins left="0.70866141732283472" right="0.70866141732283472" top="0.55118110236220474" bottom="0.74803149606299213" header="0.31496062992125984" footer="0.31496062992125984"/>
  <pageSetup scale="94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EFE!Títulos_a_imprimir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2022-07-21T14:11:54Z</cp:lastPrinted>
  <dcterms:created xsi:type="dcterms:W3CDTF">2012-12-11T20:31:36Z</dcterms:created>
  <dcterms:modified xsi:type="dcterms:W3CDTF">2022-07-22T20:16:43Z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